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2">'розділ 3, 4'!$A$1:$G$44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<sst xmlns="http://schemas.openxmlformats.org/spreadsheetml/2006/main" count="148" uniqueCount="129">
  <si>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</si>
  <si>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</si>
  <si>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</si>
  <si>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</si>
  <si>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</si>
  <si>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</si>
  <si>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</si>
  <si>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</si>
  <si>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</si>
  <si>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</si>
  <si>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</si>
  <si>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</si>
  <si>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</si>
  <si>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</si>
  <si>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</si>
  <si>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</si>
  <si>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</si>
  <si>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</si>
  <si>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</si>
  <si>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</si>
  <si>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</si>
  <si>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</si>
  <si>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</si>
  <si>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</si>
  <si>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</si>
  <si>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</si>
  <si>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</si>
  <si>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</si>
  <si>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</si>
  <si>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</si>
  <si>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</si>
  <si>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</si>
  <si>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</si>
  <si>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</si>
  <si>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</si>
  <si>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</si>
  <si>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</si>
  <si>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</si>
  <si>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</si>
  <si>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</si>
  <si>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</si>
  <si>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</si>
  <si>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</si>
  <si>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</si>
  <si>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</si>
  <si>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</si>
  <si>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</si>
  <si>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</si>
  <si>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</si>
  <si>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</si>
  <si>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</si>
  <si>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</si>
  <si>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</si>
  <si>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</si>
  <si>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</si>
  <si>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</si>
  <si>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</si>
  <si>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</si>
  <si>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</si>
  <si>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</si>
  <si>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</si>
  <si>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</si>
  <si>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</si>
  <si>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</si>
  <si>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</si>
  <si>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</si>
  <si>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</si>
  <si>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</si>
  <si>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</si>
  <si>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</si>
  <si>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</si>
  <si>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</si>
  <si>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</si>
  <si>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</si>
  <si>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</si>
  <si>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</si>
  <si>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</si>
  <si>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</si>
  <si>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</si>
  <si>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</si>
  <si>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</si>
  <si>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</si>
  <si>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</si>
  <si>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</si>
  <si>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</si>
  <si>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</si>
  <si>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</si>
  <si>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</si>
  <si>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</si>
  <si>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</si>
  <si>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</si>
  <si>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</si>
  <si>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</si>
  <si>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</si>
  <si>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</si>
  <si>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</si>
  <si>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</si>
  <si>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</si>
  <si>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</si>
  <si>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</si>
  <si>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</si>
  <si>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</si>
  <si>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</si>
  <si>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</si>
  <si>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</si>
  <si>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</si>
  <si>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</si>
  <si>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</si>
  <si>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</si>
  <si>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</si>
  <si>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</si>
  <si>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</si>
  <si>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</si>
  <si>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</si>
  <si>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</si>
  <si>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</si>
  <si>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</si>
  <si>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</si>
  <si>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</si>
  <si>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2021 рік</t>
  </si>
  <si>
    <t>Державна судова адміністрація України</t>
  </si>
  <si>
    <t>01601. Київ. м. Київ. вул. Липська. 18/5</t>
  </si>
  <si>
    <t/>
  </si>
  <si>
    <t>Терновець Л.В.</t>
  </si>
  <si>
    <t>277-76-65</t>
  </si>
  <si>
    <t>277-76-11</t>
  </si>
  <si>
    <t>ternovets@court.gov.ua</t>
  </si>
  <si>
    <t>25 січня 2022 року</t>
  </si>
  <si>
    <t>Олейнік С.С.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</si>
</sst>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26" xfId="148" applyFont="1" applyBorder="1">
      <alignment/>
      <protection/>
    </xf>
    <xf numFmtId="0" fontId="1" fillId="0" borderId="27" xfId="148" applyFont="1" applyBorder="1">
      <alignment/>
      <protection/>
    </xf>
    <xf numFmtId="0" fontId="1" fillId="0" borderId="26" xfId="148" applyFont="1" applyBorder="1" applyAlignment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119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120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121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&amp;L7EB1CABB&amp;C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8" customWidth="1"/>
    <col min="2" max="2" width="8.75390625" style="58" customWidth="1"/>
    <col min="3" max="3" width="44.875" style="58" customWidth="1"/>
    <col min="4" max="4" width="6.125" style="58" customWidth="1"/>
    <col min="5" max="5" width="10.00390625" style="58" customWidth="1"/>
    <col min="6" max="7" width="10.375" style="58" customWidth="1"/>
    <col min="8" max="8" width="9.625" style="58" customWidth="1"/>
    <col min="9" max="9" width="13.00390625" style="58" customWidth="1"/>
    <col min="10" max="10" width="10.25390625" style="58" customWidth="1"/>
    <col min="11" max="11" width="10.125" style="58" customWidth="1"/>
    <col min="12" max="16384" width="9.125" style="58" customWidth="1"/>
  </cols>
  <sheetData>
    <row r="1" spans="1:31" s="75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5">
        <v>226</v>
      </c>
      <c r="M1" s="86">
        <v>8585</v>
      </c>
      <c r="N1" s="86">
        <v>2899</v>
      </c>
      <c r="O1" s="85">
        <v>2899</v>
      </c>
      <c r="P1" s="85">
        <v>226</v>
      </c>
      <c r="Q1" s="85">
        <v>8585</v>
      </c>
      <c r="R1" s="87">
        <v>230867</v>
      </c>
      <c r="S1" s="87">
        <v>230867</v>
      </c>
      <c r="T1" s="87">
        <v>3803</v>
      </c>
      <c r="U1" s="87">
        <v>1371</v>
      </c>
      <c r="V1" s="87">
        <v>947</v>
      </c>
      <c r="W1" s="87">
        <v>11888</v>
      </c>
      <c r="X1" s="87">
        <v>7000</v>
      </c>
      <c r="Y1" s="87">
        <v>177</v>
      </c>
      <c r="Z1" s="87">
        <v>177</v>
      </c>
      <c r="AA1" s="88"/>
      <c r="AB1" s="88"/>
      <c r="AC1" s="88"/>
      <c r="AD1" s="82"/>
      <c r="AE1" s="82"/>
    </row>
    <row r="2" spans="1:24" s="75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75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1" t="s">
        <v>41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11" s="76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0">
        <v>1</v>
      </c>
      <c r="E5" s="55">
        <v>470431</v>
      </c>
      <c r="F5" s="55">
        <v>457589</v>
      </c>
      <c r="G5" s="55">
        <v>1225</v>
      </c>
      <c r="H5" s="55">
        <v>448955</v>
      </c>
      <c r="I5" s="55">
        <v>397021</v>
      </c>
      <c r="J5" s="55">
        <v>21476</v>
      </c>
      <c r="K5" s="55">
        <v>45</v>
      </c>
    </row>
    <row r="6" spans="1:256" s="94" customFormat="1" ht="16.5" customHeight="1">
      <c r="A6" s="146"/>
      <c r="B6" s="157" t="s">
        <v>89</v>
      </c>
      <c r="C6" s="158"/>
      <c r="D6" s="60">
        <v>2</v>
      </c>
      <c r="E6" s="55">
        <v>508097</v>
      </c>
      <c r="F6" s="55">
        <v>401089</v>
      </c>
      <c r="G6" s="55">
        <v>2946</v>
      </c>
      <c r="H6" s="55">
        <v>356600</v>
      </c>
      <c r="I6" s="55">
        <v>305894</v>
      </c>
      <c r="J6" s="42">
        <v>151497</v>
      </c>
      <c r="K6" s="42">
        <v>16124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11" ht="26.25" customHeight="1">
      <c r="A7" s="146"/>
      <c r="B7" s="131" t="s">
        <v>118</v>
      </c>
      <c r="C7" s="131"/>
      <c r="D7" s="60">
        <v>3</v>
      </c>
      <c r="E7" s="55">
        <v>1233</v>
      </c>
      <c r="F7" s="55">
        <v>1215</v>
      </c>
      <c r="G7" s="55"/>
      <c r="H7" s="55">
        <v>1210</v>
      </c>
      <c r="I7" s="42">
        <v>192</v>
      </c>
      <c r="J7" s="55">
        <v>23</v>
      </c>
      <c r="K7" s="55"/>
    </row>
    <row r="8" spans="1:11" ht="15.75" customHeight="1">
      <c r="A8" s="146"/>
      <c r="B8" s="133" t="s">
        <v>72</v>
      </c>
      <c r="C8" s="133"/>
      <c r="D8" s="60">
        <v>4</v>
      </c>
      <c r="E8" s="55">
        <v>31</v>
      </c>
      <c r="F8" s="42">
        <v>27</v>
      </c>
      <c r="G8" s="55"/>
      <c r="H8" s="42">
        <v>31</v>
      </c>
      <c r="I8" s="55">
        <v>12</v>
      </c>
      <c r="J8" s="42"/>
      <c r="K8" s="42"/>
    </row>
    <row r="9" spans="1:11" ht="18" customHeight="1">
      <c r="A9" s="146"/>
      <c r="B9" s="134" t="s">
        <v>19</v>
      </c>
      <c r="C9" s="134"/>
      <c r="D9" s="60">
        <v>5</v>
      </c>
      <c r="E9" s="93">
        <v>51203</v>
      </c>
      <c r="F9" s="93">
        <v>49216</v>
      </c>
      <c r="G9" s="93">
        <v>32</v>
      </c>
      <c r="H9" s="93">
        <v>48092</v>
      </c>
      <c r="I9" s="93">
        <v>27210</v>
      </c>
      <c r="J9" s="93">
        <v>3111</v>
      </c>
      <c r="K9" s="92"/>
    </row>
    <row r="10" spans="1:13" ht="17.25" customHeight="1">
      <c r="A10" s="146"/>
      <c r="B10" s="133" t="s">
        <v>21</v>
      </c>
      <c r="C10" s="133"/>
      <c r="D10" s="60">
        <v>6</v>
      </c>
      <c r="E10" s="42">
        <v>203</v>
      </c>
      <c r="F10" s="42">
        <v>194</v>
      </c>
      <c r="G10" s="55">
        <v>3</v>
      </c>
      <c r="H10" s="42">
        <v>200</v>
      </c>
      <c r="I10" s="55">
        <v>39</v>
      </c>
      <c r="J10" s="42">
        <v>3</v>
      </c>
      <c r="K10" s="42"/>
      <c r="M10" s="75"/>
    </row>
    <row r="11" spans="1:15" ht="24" customHeight="1">
      <c r="A11" s="146"/>
      <c r="B11" s="131" t="s">
        <v>90</v>
      </c>
      <c r="C11" s="131"/>
      <c r="D11" s="60">
        <v>7</v>
      </c>
      <c r="E11" s="55">
        <v>796</v>
      </c>
      <c r="F11" s="42">
        <v>544</v>
      </c>
      <c r="G11" s="55">
        <v>12</v>
      </c>
      <c r="H11" s="42">
        <v>600</v>
      </c>
      <c r="I11" s="55">
        <v>56</v>
      </c>
      <c r="J11" s="42">
        <v>196</v>
      </c>
      <c r="K11" s="42">
        <v>39</v>
      </c>
      <c r="M11" s="75"/>
      <c r="N11" s="80"/>
      <c r="O11" s="80"/>
    </row>
    <row r="12" spans="1:13" ht="15" customHeight="1">
      <c r="A12" s="146"/>
      <c r="B12" s="157" t="s">
        <v>97</v>
      </c>
      <c r="C12" s="158"/>
      <c r="D12" s="60">
        <v>8</v>
      </c>
      <c r="E12" s="55">
        <v>583</v>
      </c>
      <c r="F12" s="55">
        <v>582</v>
      </c>
      <c r="G12" s="55"/>
      <c r="H12" s="55">
        <v>580</v>
      </c>
      <c r="I12" s="55">
        <v>5</v>
      </c>
      <c r="J12" s="55">
        <v>3</v>
      </c>
      <c r="K12" s="55"/>
      <c r="L12" s="80"/>
      <c r="M12" s="75"/>
    </row>
    <row r="13" spans="1:18" ht="19.5" customHeight="1">
      <c r="A13" s="147"/>
      <c r="B13" s="61" t="s">
        <v>22</v>
      </c>
      <c r="C13" s="41"/>
      <c r="D13" s="60">
        <v>9</v>
      </c>
      <c r="E13" s="55">
        <v>635664</v>
      </c>
      <c r="F13" s="42">
        <v>520552</v>
      </c>
      <c r="G13" s="42">
        <v>3373</v>
      </c>
      <c r="H13" s="55">
        <v>459354</v>
      </c>
      <c r="I13" s="42">
        <v>332563</v>
      </c>
      <c r="J13" s="42">
        <v>176310</v>
      </c>
      <c r="K13" s="42">
        <v>16208</v>
      </c>
      <c r="M13" s="75"/>
      <c r="N13" s="57"/>
      <c r="O13" s="57"/>
      <c r="P13" s="57"/>
      <c r="Q13" s="57"/>
      <c r="R13" s="57"/>
    </row>
    <row r="14" spans="1:13" ht="27.75" customHeight="1">
      <c r="A14" s="153" t="s">
        <v>63</v>
      </c>
      <c r="B14" s="153"/>
      <c r="C14" s="153"/>
      <c r="D14" s="60">
        <v>10</v>
      </c>
      <c r="E14" s="55"/>
      <c r="F14" s="42"/>
      <c r="G14" s="42"/>
      <c r="H14" s="42"/>
      <c r="I14" s="55"/>
      <c r="J14" s="42"/>
      <c r="K14" s="42"/>
      <c r="M14" s="75"/>
    </row>
    <row r="15" spans="1:11" ht="16.5" customHeight="1">
      <c r="A15" s="148" t="s">
        <v>98</v>
      </c>
      <c r="B15" s="148"/>
      <c r="C15" s="148"/>
      <c r="D15" s="60">
        <v>11</v>
      </c>
      <c r="E15" s="55">
        <v>635664</v>
      </c>
      <c r="F15" s="42">
        <f>SUM(F13,F14)</f>
        <v>520552</v>
      </c>
      <c r="G15" s="42">
        <f>SUM(G13,G14)</f>
        <v>3373</v>
      </c>
      <c r="H15" s="55">
        <v>459354</v>
      </c>
      <c r="I15" s="42">
        <f>SUM(I13,I14)</f>
        <v>332563</v>
      </c>
      <c r="J15" s="42">
        <f>SUM(J13,J14)</f>
        <v>176310</v>
      </c>
      <c r="K15" s="42">
        <f>SUM(K13,K14)</f>
        <v>16208</v>
      </c>
    </row>
    <row r="16" ht="15.75" customHeight="1"/>
    <row r="17" spans="1:11" ht="18" customHeight="1">
      <c r="A17" s="62" t="s">
        <v>64</v>
      </c>
      <c r="B17" s="62"/>
      <c r="C17" s="62"/>
      <c r="D17" s="62"/>
      <c r="E17" s="63"/>
      <c r="F17" s="73">
        <v>9134</v>
      </c>
      <c r="G17" s="73"/>
      <c r="H17" s="73">
        <v>433</v>
      </c>
      <c r="I17" s="73">
        <v>3076</v>
      </c>
      <c r="J17" s="77" t="s">
        <v>87</v>
      </c>
      <c r="K17" s="77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4"/>
      <c r="H18" s="64" t="s">
        <v>23</v>
      </c>
      <c r="I18" s="59" t="s">
        <v>4</v>
      </c>
      <c r="J18" s="81"/>
      <c r="K18" s="81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5">
        <v>3018</v>
      </c>
      <c r="J19" s="81"/>
      <c r="K19" s="81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5">
        <v>216262</v>
      </c>
      <c r="J20" s="81"/>
      <c r="K20" s="81"/>
      <c r="M20" s="83"/>
      <c r="N20" s="83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5">
        <v>246664</v>
      </c>
      <c r="J21" s="81"/>
      <c r="K21" s="81"/>
      <c r="M21" s="83"/>
      <c r="N21" s="83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5">
        <v>497434</v>
      </c>
      <c r="J22" s="89">
        <v>16427</v>
      </c>
      <c r="K22" s="81"/>
      <c r="L22" s="81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5">
        <v>130801</v>
      </c>
      <c r="J23" s="89">
        <v>5137</v>
      </c>
      <c r="K23" s="84"/>
      <c r="L23" s="84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51377</v>
      </c>
      <c r="J24" s="81"/>
      <c r="K24" s="81"/>
      <c r="L24" s="81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26949908687</v>
      </c>
      <c r="J25" s="81"/>
      <c r="K25" s="81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11600047631</v>
      </c>
      <c r="J26" s="81"/>
      <c r="K26" s="81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5">
        <v>353</v>
      </c>
      <c r="J27" s="81"/>
      <c r="K27" s="81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5">
        <v>2275</v>
      </c>
      <c r="J28" s="81"/>
      <c r="K28" s="81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5">
        <v>22991</v>
      </c>
      <c r="J29" s="81"/>
      <c r="K29" s="81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5">
        <v>17629</v>
      </c>
      <c r="J30" s="81"/>
      <c r="K30" s="81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633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5">
        <v>505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5">
        <v>1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79" t="s">
        <v>23</v>
      </c>
      <c r="H37" s="79" t="s">
        <v>4</v>
      </c>
      <c r="I37" s="79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0">
        <v>1</v>
      </c>
      <c r="H38" s="90">
        <v>235342</v>
      </c>
      <c r="I38" s="42">
        <v>6573782108.85</v>
      </c>
      <c r="J38" s="81"/>
      <c r="K38" s="81"/>
      <c r="L38" s="81"/>
      <c r="M38" s="81"/>
      <c r="N38" s="81"/>
      <c r="O38" s="81"/>
      <c r="P38" s="81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0">
        <v>2</v>
      </c>
      <c r="H39" s="90">
        <v>226378</v>
      </c>
      <c r="I39" s="42">
        <v>6496341993.85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0">
        <v>3</v>
      </c>
      <c r="H40" s="90">
        <v>8964</v>
      </c>
      <c r="I40" s="42">
        <v>77440115</v>
      </c>
      <c r="J40" s="81"/>
      <c r="K40" s="81"/>
      <c r="L40" s="81"/>
      <c r="O40" s="81"/>
      <c r="P40" s="81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44701</v>
      </c>
      <c r="I41" s="42">
        <v>193254948.8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0">
        <v>5</v>
      </c>
      <c r="H42" s="90">
        <v>144</v>
      </c>
      <c r="I42" s="42">
        <v>1900025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0">
        <v>6</v>
      </c>
      <c r="H43" s="90">
        <v>163381</v>
      </c>
      <c r="I43" s="42">
        <v>2518731087.84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0">
        <v>7</v>
      </c>
      <c r="H44" s="90">
        <v>16216</v>
      </c>
      <c r="I44" s="42">
        <v>596810227.11</v>
      </c>
      <c r="J44" s="81"/>
      <c r="K44" s="81"/>
      <c r="L44" s="81"/>
      <c r="O44" s="81"/>
      <c r="P44" s="81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&amp;L7EB1CABB&amp;C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60" zoomScalePageLayoutView="0" workbookViewId="0" topLeftCell="A7">
      <selection activeCell="G42" sqref="G42"/>
    </sheetView>
  </sheetViews>
  <sheetFormatPr defaultColWidth="9.00390625" defaultRowHeight="12.75"/>
  <cols>
    <col min="1" max="1" width="8.875" style="66" customWidth="1"/>
    <col min="2" max="2" width="12.125" style="66" customWidth="1"/>
    <col min="3" max="3" width="42.125" style="66" customWidth="1"/>
    <col min="4" max="4" width="13.00390625" style="66" customWidth="1"/>
    <col min="5" max="5" width="8.125" style="66" customWidth="1"/>
    <col min="6" max="6" width="12.125" style="66" customWidth="1"/>
    <col min="7" max="16384" width="9.125" style="66" customWidth="1"/>
  </cols>
  <sheetData>
    <row r="1" spans="1:9" ht="16.5" customHeight="1">
      <c r="A1" s="204" t="s">
        <v>66</v>
      </c>
      <c r="B1" s="204"/>
      <c r="C1" s="204"/>
      <c r="D1" s="62"/>
      <c r="E1" s="65"/>
      <c r="G1" s="67">
        <v>30482678</v>
      </c>
      <c r="H1" s="67">
        <v>30482678</v>
      </c>
      <c r="I1" s="68">
        <v>358277</v>
      </c>
    </row>
    <row r="2" spans="1:6" ht="22.5" customHeight="1">
      <c r="A2" s="135" t="s">
        <v>3</v>
      </c>
      <c r="B2" s="135"/>
      <c r="C2" s="135"/>
      <c r="D2" s="135"/>
      <c r="E2" s="59" t="s">
        <v>23</v>
      </c>
      <c r="F2" s="59" t="s">
        <v>4</v>
      </c>
    </row>
    <row r="3" spans="1:6" ht="27" customHeight="1">
      <c r="A3" s="205" t="s">
        <v>26</v>
      </c>
      <c r="B3" s="205"/>
      <c r="C3" s="205"/>
      <c r="D3" s="205"/>
      <c r="E3" s="74">
        <v>1</v>
      </c>
      <c r="F3" s="55">
        <v>2750</v>
      </c>
    </row>
    <row r="4" spans="1:6" ht="15.75" customHeight="1">
      <c r="A4" s="200" t="s">
        <v>39</v>
      </c>
      <c r="B4" s="206" t="s">
        <v>27</v>
      </c>
      <c r="C4" s="206"/>
      <c r="D4" s="206"/>
      <c r="E4" s="74">
        <v>2</v>
      </c>
      <c r="F4" s="55">
        <v>1674</v>
      </c>
    </row>
    <row r="5" spans="1:6" ht="12.75" customHeight="1">
      <c r="A5" s="200"/>
      <c r="B5" s="202" t="s">
        <v>28</v>
      </c>
      <c r="C5" s="131" t="s">
        <v>29</v>
      </c>
      <c r="D5" s="131"/>
      <c r="E5" s="74">
        <v>3</v>
      </c>
      <c r="F5" s="55">
        <v>151</v>
      </c>
    </row>
    <row r="6" spans="1:6" ht="12.75" customHeight="1">
      <c r="A6" s="200"/>
      <c r="B6" s="202"/>
      <c r="C6" s="131" t="s">
        <v>30</v>
      </c>
      <c r="D6" s="131"/>
      <c r="E6" s="74">
        <v>4</v>
      </c>
      <c r="F6" s="55">
        <v>1522</v>
      </c>
    </row>
    <row r="7" spans="1:6" ht="15" customHeight="1">
      <c r="A7" s="200"/>
      <c r="B7" s="131" t="s">
        <v>31</v>
      </c>
      <c r="C7" s="131"/>
      <c r="D7" s="131"/>
      <c r="E7" s="74">
        <v>5</v>
      </c>
      <c r="F7" s="55"/>
    </row>
    <row r="8" spans="1:6" ht="17.25" customHeight="1">
      <c r="A8" s="200"/>
      <c r="B8" s="131" t="s">
        <v>32</v>
      </c>
      <c r="C8" s="131"/>
      <c r="D8" s="131"/>
      <c r="E8" s="74">
        <v>6</v>
      </c>
      <c r="F8" s="55">
        <v>41</v>
      </c>
    </row>
    <row r="9" spans="1:7" ht="15.75" customHeight="1">
      <c r="A9" s="200" t="s">
        <v>40</v>
      </c>
      <c r="B9" s="131" t="s">
        <v>33</v>
      </c>
      <c r="C9" s="131"/>
      <c r="D9" s="131"/>
      <c r="E9" s="74">
        <v>7</v>
      </c>
      <c r="F9" s="55">
        <v>314</v>
      </c>
      <c r="G9" s="67">
        <v>167363</v>
      </c>
    </row>
    <row r="10" spans="1:7" ht="13.5" customHeight="1">
      <c r="A10" s="200"/>
      <c r="B10" s="131" t="s">
        <v>34</v>
      </c>
      <c r="C10" s="131"/>
      <c r="D10" s="131"/>
      <c r="E10" s="74">
        <v>8</v>
      </c>
      <c r="F10" s="55">
        <v>133</v>
      </c>
      <c r="G10" s="67">
        <v>152306</v>
      </c>
    </row>
    <row r="11" spans="1:7" ht="15.75" customHeight="1">
      <c r="A11" s="200"/>
      <c r="B11" s="131" t="s">
        <v>35</v>
      </c>
      <c r="C11" s="131"/>
      <c r="D11" s="131"/>
      <c r="E11" s="74">
        <v>9</v>
      </c>
      <c r="F11" s="55">
        <v>65</v>
      </c>
      <c r="G11" s="67">
        <v>142680</v>
      </c>
    </row>
    <row r="12" spans="1:8" ht="19.5" customHeight="1">
      <c r="A12" s="203" t="s">
        <v>77</v>
      </c>
      <c r="B12" s="203"/>
      <c r="C12" s="203"/>
      <c r="D12" s="203"/>
      <c r="E12" s="74">
        <v>10</v>
      </c>
      <c r="F12" s="55">
        <v>217</v>
      </c>
      <c r="G12" s="33"/>
      <c r="H12" s="33"/>
    </row>
    <row r="13" spans="1:8" ht="16.5" customHeight="1">
      <c r="A13" s="199" t="s">
        <v>67</v>
      </c>
      <c r="B13" s="197" t="s">
        <v>68</v>
      </c>
      <c r="C13" s="197"/>
      <c r="D13" s="197"/>
      <c r="E13" s="74">
        <v>11</v>
      </c>
      <c r="F13" s="42">
        <v>2</v>
      </c>
      <c r="G13" s="33"/>
      <c r="H13" s="33"/>
    </row>
    <row r="14" spans="1:8" ht="16.5" customHeight="1">
      <c r="A14" s="199"/>
      <c r="B14" s="197" t="s">
        <v>69</v>
      </c>
      <c r="C14" s="197"/>
      <c r="D14" s="197"/>
      <c r="E14" s="74">
        <v>12</v>
      </c>
      <c r="F14" s="42"/>
      <c r="G14" s="33"/>
      <c r="H14" s="33"/>
    </row>
    <row r="15" spans="1:8" ht="16.5" customHeight="1">
      <c r="A15" s="199"/>
      <c r="B15" s="197" t="s">
        <v>70</v>
      </c>
      <c r="C15" s="197"/>
      <c r="D15" s="197"/>
      <c r="E15" s="74">
        <v>13</v>
      </c>
      <c r="F15" s="42">
        <v>12</v>
      </c>
      <c r="G15" s="33"/>
      <c r="H15" s="33"/>
    </row>
    <row r="16" spans="1:8" ht="16.5" customHeight="1">
      <c r="A16" s="199"/>
      <c r="B16" s="197" t="s">
        <v>71</v>
      </c>
      <c r="C16" s="197"/>
      <c r="D16" s="197"/>
      <c r="E16" s="74">
        <v>14</v>
      </c>
      <c r="F16" s="42">
        <v>31</v>
      </c>
      <c r="G16" s="33"/>
      <c r="H16" s="33"/>
    </row>
    <row r="17" spans="1:8" ht="16.5" customHeight="1">
      <c r="A17" s="199"/>
      <c r="B17" s="197" t="s">
        <v>92</v>
      </c>
      <c r="C17" s="197"/>
      <c r="D17" s="197"/>
      <c r="E17" s="74">
        <v>15</v>
      </c>
      <c r="F17" s="42">
        <v>172</v>
      </c>
      <c r="G17" s="33"/>
      <c r="H17" s="33"/>
    </row>
    <row r="18" spans="1:8" ht="16.5" customHeight="1">
      <c r="A18" s="201" t="s">
        <v>113</v>
      </c>
      <c r="B18" s="201"/>
      <c r="C18" s="201"/>
      <c r="D18" s="201"/>
      <c r="E18" s="95">
        <v>16</v>
      </c>
      <c r="F18" s="96">
        <v>6796</v>
      </c>
      <c r="G18" s="33"/>
      <c r="H18" s="33"/>
    </row>
    <row r="20" spans="1:6" ht="15.75">
      <c r="A20" s="198" t="s">
        <v>109</v>
      </c>
      <c r="B20" s="198"/>
      <c r="C20" s="198"/>
      <c r="D20" s="198"/>
      <c r="E20" s="198"/>
      <c r="F20" s="198"/>
    </row>
    <row r="21" spans="1:6" ht="12.75">
      <c r="A21" s="183" t="s">
        <v>3</v>
      </c>
      <c r="B21" s="184"/>
      <c r="C21" s="184"/>
      <c r="D21" s="185"/>
      <c r="E21" s="59" t="s">
        <v>23</v>
      </c>
      <c r="F21" s="59" t="s">
        <v>4</v>
      </c>
    </row>
    <row r="22" spans="1:6" ht="15" customHeight="1">
      <c r="A22" s="186" t="s">
        <v>110</v>
      </c>
      <c r="B22" s="187"/>
      <c r="C22" s="193" t="s">
        <v>112</v>
      </c>
      <c r="D22" s="194"/>
      <c r="E22" s="1">
        <v>1</v>
      </c>
      <c r="F22" s="56">
        <v>324034</v>
      </c>
    </row>
    <row r="23" spans="1:6" ht="15" customHeight="1">
      <c r="A23" s="188"/>
      <c r="B23" s="189"/>
      <c r="C23" s="193" t="s">
        <v>80</v>
      </c>
      <c r="D23" s="194"/>
      <c r="E23" s="1">
        <v>2</v>
      </c>
      <c r="F23" s="56">
        <v>118666</v>
      </c>
    </row>
    <row r="24" spans="1:6" ht="15" customHeight="1">
      <c r="A24" s="188"/>
      <c r="B24" s="189"/>
      <c r="C24" s="193" t="s">
        <v>81</v>
      </c>
      <c r="D24" s="194"/>
      <c r="E24" s="1">
        <v>3</v>
      </c>
      <c r="F24" s="56">
        <v>13836</v>
      </c>
    </row>
    <row r="25" spans="1:6" ht="15" customHeight="1">
      <c r="A25" s="188"/>
      <c r="B25" s="189"/>
      <c r="C25" s="193" t="s">
        <v>82</v>
      </c>
      <c r="D25" s="194"/>
      <c r="E25" s="1">
        <v>4</v>
      </c>
      <c r="F25" s="56">
        <v>1822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6">
        <v>996</v>
      </c>
    </row>
    <row r="28" spans="1:3" ht="15">
      <c r="A28" s="32" t="s">
        <v>65</v>
      </c>
      <c r="B28" s="69"/>
      <c r="C28" s="69"/>
    </row>
    <row r="29" spans="1:6" ht="25.5" customHeight="1">
      <c r="A29" s="183" t="s">
        <v>3</v>
      </c>
      <c r="B29" s="184"/>
      <c r="C29" s="184"/>
      <c r="D29" s="185"/>
      <c r="E29" s="59" t="s">
        <v>23</v>
      </c>
      <c r="F29" s="59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78">
        <f>IF('розділ 1, 2 '!J15&lt;&gt;0,('розділ 1, 2 '!K15*100/'розділ 1, 2 '!J15),0)</f>
        <v>9.192898871306221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78">
        <f>IF('розділ 1, 2 '!F15&lt;&gt;0,('розділ 1, 2 '!H15*100/'розділ 1, 2 '!F15),0)</f>
        <v>88.24363368116921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92">
        <v>955.056158071564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92">
        <v>1289.26872859558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92">
        <v>78.2757703800969</v>
      </c>
    </row>
    <row r="35" spans="1:3" ht="12.75">
      <c r="A35" s="36"/>
      <c r="B35" s="65"/>
      <c r="C35" s="65"/>
    </row>
    <row r="36" spans="1:3" ht="12.75">
      <c r="A36" s="36"/>
      <c r="B36" s="65"/>
      <c r="C36" s="65"/>
    </row>
    <row r="37" spans="1:7" ht="15" customHeight="1">
      <c r="A37" s="192" t="s">
        <v>85</v>
      </c>
      <c r="B37" s="192"/>
      <c r="C37" s="54" t="s">
        <v>128</v>
      </c>
      <c r="D37" s="196" t="s">
        <v>122</v>
      </c>
      <c r="E37" s="196"/>
      <c r="F37" s="196"/>
      <c r="G37" s="43"/>
    </row>
    <row r="38" spans="1:7" ht="12.75" customHeight="1">
      <c r="A38" s="44"/>
      <c r="B38" s="45" t="s">
        <v>46</v>
      </c>
      <c r="C38" s="52" t="s">
        <v>47</v>
      </c>
      <c r="D38" s="53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4" t="s">
        <v>123</v>
      </c>
      <c r="D40" s="195" t="s">
        <v>122</v>
      </c>
      <c r="E40" s="195"/>
      <c r="F40" s="195"/>
      <c r="G40" s="48"/>
    </row>
    <row r="41" spans="1:7" ht="12.75">
      <c r="A41" s="70"/>
      <c r="B41" s="45" t="s">
        <v>46</v>
      </c>
      <c r="C41" s="52" t="s">
        <v>47</v>
      </c>
      <c r="D41" s="53"/>
      <c r="E41" s="43"/>
      <c r="F41" s="43"/>
      <c r="G41" s="43"/>
    </row>
    <row r="42" spans="1:7" ht="12.75">
      <c r="A42" s="49" t="s">
        <v>48</v>
      </c>
      <c r="B42" s="43"/>
      <c r="C42" s="122" t="s">
        <v>124</v>
      </c>
      <c r="D42" s="122"/>
      <c r="E42" s="44"/>
      <c r="F42" s="44"/>
      <c r="G42" s="43"/>
    </row>
    <row r="43" spans="1:7" ht="12.75">
      <c r="A43" s="50" t="s">
        <v>49</v>
      </c>
      <c r="B43" s="43"/>
      <c r="C43" s="97" t="s">
        <v>125</v>
      </c>
      <c r="D43" s="51" t="s">
        <v>122</v>
      </c>
      <c r="E43" s="44"/>
      <c r="F43" s="44"/>
      <c r="G43" s="43"/>
    </row>
    <row r="44" spans="1:7" ht="12.75" customHeight="1">
      <c r="A44" s="49" t="s">
        <v>50</v>
      </c>
      <c r="B44" s="71"/>
      <c r="C44" s="98" t="s">
        <v>126</v>
      </c>
      <c r="D44" s="99" t="s">
        <v>122</v>
      </c>
      <c r="E44" s="180" t="s">
        <v>127</v>
      </c>
      <c r="F44" s="180"/>
      <c r="G44" s="180"/>
    </row>
    <row r="45" spans="3:4" ht="12.75">
      <c r="C45" s="72"/>
      <c r="D45" s="72"/>
    </row>
  </sheetData>
  <sheetProtection/>
  <mergeCells count="41">
    <mergeCell ref="A3:D3"/>
    <mergeCell ref="B4:D4"/>
    <mergeCell ref="A2:D2"/>
    <mergeCell ref="B7:D7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1:D31"/>
    <mergeCell ref="A9:A11"/>
    <mergeCell ref="B14:D14"/>
    <mergeCell ref="A18:D18"/>
    <mergeCell ref="A21:D21"/>
    <mergeCell ref="C25:D25"/>
    <mergeCell ref="B13:D13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0" r:id="rId1"/>
  <headerFooter>
    <oddFooter>&amp;L7EB1CABB&amp;C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2022-01-28T10:09:47Z</cp:lastPrinted>
  <dcterms:created xsi:type="dcterms:W3CDTF">2004-04-20T14:33:35Z</dcterms:created>
  <dcterms:modified xsi:type="dcterms:W3CDTF">2022-02-10T13:50:50Z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оас_4.2021, 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7EB1CABB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E75E409D</vt:lpwstr>
  </property>
  <property fmtid="{D5CDD505-2E9C-101B-9397-08002B2CF9AE}" pid="16" name="Версія БД">
    <vt:lpwstr>3.29.2.2737</vt:lpwstr>
  </property>
</Properties>
</file>